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ampbelltwshp-my.sharepoint.com/personal/clerk_campbelltwshp_onmicrosoft_com1/Documents/"/>
    </mc:Choice>
  </mc:AlternateContent>
  <xr:revisionPtr revIDLastSave="0" documentId="8_{87582F06-D2CE-427A-B6C2-DD76278A207F}" xr6:coauthVersionLast="47" xr6:coauthVersionMax="47" xr10:uidLastSave="{00000000-0000-0000-0000-000000000000}"/>
  <bookViews>
    <workbookView xWindow="-120" yWindow="-120" windowWidth="29040" windowHeight="15720" xr2:uid="{A4957106-CB66-48CB-9DD4-E0EDE7ED3158}"/>
  </bookViews>
  <sheets>
    <sheet name="Sheet1" sheetId="1" r:id="rId1"/>
  </sheets>
  <definedNames>
    <definedName name="_xlnm.Print_Area" localSheetId="0">Sheet1!$A$2:$I$68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1" i="1" l="1"/>
  <c r="I23" i="1"/>
  <c r="I66" i="1" s="1"/>
  <c r="B66" i="1"/>
  <c r="F51" i="1"/>
  <c r="F23" i="1"/>
  <c r="E51" i="1"/>
  <c r="H51" i="1"/>
  <c r="H23" i="1"/>
  <c r="F66" i="1" l="1"/>
</calcChain>
</file>

<file path=xl/sharedStrings.xml><?xml version="1.0" encoding="utf-8"?>
<sst xmlns="http://schemas.openxmlformats.org/spreadsheetml/2006/main" count="101" uniqueCount="95">
  <si>
    <t>Expendatures</t>
  </si>
  <si>
    <t>Expenditures</t>
  </si>
  <si>
    <t>Spent to Date</t>
  </si>
  <si>
    <t>Budgeted</t>
  </si>
  <si>
    <t>Amended Budget</t>
  </si>
  <si>
    <t>Spent</t>
  </si>
  <si>
    <t>General Fund</t>
  </si>
  <si>
    <t>171.000 Supervisor</t>
  </si>
  <si>
    <t>191.000 Elections</t>
  </si>
  <si>
    <t>215.000 Clerk  (Wages $22,000)</t>
  </si>
  <si>
    <t>247.000 Board of Review</t>
  </si>
  <si>
    <t>253.000 Treasurer  (Wages $22,000)</t>
  </si>
  <si>
    <t>265.000 Township Hall</t>
  </si>
  <si>
    <t>276.000 Cemetery</t>
  </si>
  <si>
    <t xml:space="preserve">444.000 Roads   </t>
  </si>
  <si>
    <t>445.930 Drains at Large</t>
  </si>
  <si>
    <t>447.702 Assessor's Fees</t>
  </si>
  <si>
    <t>450.000 Parks and Recreation</t>
  </si>
  <si>
    <t>925.105 Transfer to E/S Accident Fund Refund %</t>
  </si>
  <si>
    <t>Emergency Services</t>
  </si>
  <si>
    <t>Revenue</t>
  </si>
  <si>
    <t>Code 1 Utilities</t>
  </si>
  <si>
    <t>Code 2 Insurance</t>
  </si>
  <si>
    <t>Code 3 Gas &amp; Oil</t>
  </si>
  <si>
    <t>Code 4 Building Expense</t>
  </si>
  <si>
    <t>Code 5 Equipment Expense</t>
  </si>
  <si>
    <t>Code 6 General Supplies</t>
  </si>
  <si>
    <t>Parcel Splits</t>
  </si>
  <si>
    <t>Code 7 Training &amp; Education</t>
  </si>
  <si>
    <t>Code 8 Med Equip &amp; Sup</t>
  </si>
  <si>
    <t>Code 9 Agency</t>
  </si>
  <si>
    <t>Code 10 Radio &amp; Battery</t>
  </si>
  <si>
    <t>Code 11 Emer Serv Payroll Taxes</t>
  </si>
  <si>
    <t>Code 12 Emergency Services Turnout Gear</t>
  </si>
  <si>
    <t>Code 13 Ambulance Service</t>
  </si>
  <si>
    <t>Code 14 Meeting Compensation</t>
  </si>
  <si>
    <t>Code 15 Hazmat</t>
  </si>
  <si>
    <t>201.704 Emergency Services Wages</t>
  </si>
  <si>
    <t>Code 16.1 Fire Truck Interest</t>
  </si>
  <si>
    <t xml:space="preserve"> </t>
  </si>
  <si>
    <t>Freeport Fire Protection</t>
  </si>
  <si>
    <t>Assigned:</t>
  </si>
  <si>
    <t>101.100 Trust and Agency</t>
  </si>
  <si>
    <t>Total</t>
  </si>
  <si>
    <t xml:space="preserve">Code 16 Fire Truck  </t>
  </si>
  <si>
    <t>Correction from Audit</t>
  </si>
  <si>
    <t>Correction From Audit</t>
  </si>
  <si>
    <t>Emergency Services CD M1CCU</t>
  </si>
  <si>
    <t>General Fund CD M1CCU</t>
  </si>
  <si>
    <t>101.102 Bell Road Bridge CD United Bank</t>
  </si>
  <si>
    <t>000.000 Cemetery CD United Bank</t>
  </si>
  <si>
    <t>Millage going to Operations and Equipment</t>
  </si>
  <si>
    <t>444.804 Roadside Mowing</t>
  </si>
  <si>
    <t>Campbell Township General Fund Checking United Bank</t>
  </si>
  <si>
    <t>Campbell Township BellRoad Bridge CD United Bank</t>
  </si>
  <si>
    <t>Campbell Township Trust and Agency Checking United Bank</t>
  </si>
  <si>
    <t>Campbell Township Cemetery CD-IV United Bank</t>
  </si>
  <si>
    <t>Campbell Township Savings M1CCU</t>
  </si>
  <si>
    <t>Campbell Township Emergency Services Checking United Bank</t>
  </si>
  <si>
    <t>Campbell Township Emergency Services CD M1CCU</t>
  </si>
  <si>
    <t>Campbell Township Emergency Services CD 2 United Bank</t>
  </si>
  <si>
    <t>2024-2025</t>
  </si>
  <si>
    <t>101.101 Township Board</t>
  </si>
  <si>
    <t>276.790 Cemetery Burials</t>
  </si>
  <si>
    <t>201.865 Workers Comp</t>
  </si>
  <si>
    <t xml:space="preserve">G/F Admin Fee - Tax Collect </t>
  </si>
  <si>
    <t>G/F Admin Fee - Tax Collect Delinquent</t>
  </si>
  <si>
    <t>G/F SET Collection Fees</t>
  </si>
  <si>
    <t>G/F Tax Collection</t>
  </si>
  <si>
    <t>Const. Revenue Sharing</t>
  </si>
  <si>
    <t>G/F Interest on checking account</t>
  </si>
  <si>
    <t>G/F Interest on Cds</t>
  </si>
  <si>
    <t>E/S Tax Collection</t>
  </si>
  <si>
    <t>G/F Delinquent Tax Collection</t>
  </si>
  <si>
    <t>E/S Delinquent Tax Collection</t>
  </si>
  <si>
    <t>E/S Refunds and Reimburse</t>
  </si>
  <si>
    <t>E/S Interest Income</t>
  </si>
  <si>
    <t>E/S Insurance Reimbursements</t>
  </si>
  <si>
    <t>E/S CD Interest</t>
  </si>
  <si>
    <t>E/S From Local Units</t>
  </si>
  <si>
    <t>E/S MI State Grant</t>
  </si>
  <si>
    <t>G/F Local Comm Stab Auth</t>
  </si>
  <si>
    <t>G/F Open Graves</t>
  </si>
  <si>
    <t>G/F Cemetery Lot Sales</t>
  </si>
  <si>
    <t>G/F Refunds and Reimbursements</t>
  </si>
  <si>
    <t>G/F Franchise Fee</t>
  </si>
  <si>
    <t>G/F Pavilion Rental</t>
  </si>
  <si>
    <t>G/F Park Tournament Fees</t>
  </si>
  <si>
    <t>ARPA CD</t>
  </si>
  <si>
    <t>Unassigned Reserves:</t>
  </si>
  <si>
    <t>Emergency Services Checking Account</t>
  </si>
  <si>
    <t>General Fund Checking Account</t>
  </si>
  <si>
    <t>Amount at Beginning of 2024-2025</t>
  </si>
  <si>
    <t>Balance on Hand 3/31/2025</t>
  </si>
  <si>
    <t>Campbell Township CD M1CCU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</si>
</sst>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4" fontId="0" fillId="0" borderId="0" xfId="0" applyNumberFormat="1"/>
    <xf numFmtId="0" fontId="2" fillId="0" borderId="0" xfId="0" applyFont="1"/>
    <xf numFmtId="43" fontId="2" fillId="0" borderId="0" xfId="1" applyFont="1"/>
    <xf numFmtId="0" fontId="3" fillId="0" borderId="0" xfId="0" applyFont="1"/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/>
    <xf numFmtId="43" fontId="3" fillId="0" borderId="0" xfId="1" applyFont="1"/>
    <xf numFmtId="43" fontId="3" fillId="0" borderId="0" xfId="1" applyFont="1" applyFill="1"/>
    <xf numFmtId="43" fontId="3" fillId="0" borderId="0" xfId="1" applyFont="1" applyBorder="1"/>
    <xf numFmtId="43" fontId="3" fillId="0" borderId="1" xfId="1" applyFont="1" applyBorder="1"/>
    <xf numFmtId="0" fontId="4" fillId="0" borderId="2" xfId="0" applyFont="1" applyBorder="1"/>
    <xf numFmtId="43" fontId="4" fillId="0" borderId="2" xfId="1" applyFont="1" applyBorder="1"/>
    <xf numFmtId="0" fontId="3" fillId="0" borderId="2" xfId="0" applyFont="1" applyBorder="1"/>
    <xf numFmtId="43" fontId="3" fillId="0" borderId="2" xfId="1" applyFont="1" applyBorder="1"/>
    <xf numFmtId="39" fontId="3" fillId="0" borderId="0" xfId="1" applyNumberFormat="1" applyFont="1" applyFill="1"/>
    <xf numFmtId="0" fontId="3" fillId="2" borderId="0" xfId="0" applyFont="1" applyFill="1"/>
    <xf numFmtId="0" fontId="4" fillId="2" borderId="0" xfId="0" applyFont="1" applyFill="1"/>
    <xf numFmtId="0" fontId="3" fillId="2" borderId="0" xfId="0" applyFont="1" applyFill="1" applyAlignment="1">
      <alignment horizontal="left"/>
    </xf>
    <xf numFmtId="0" fontId="3" fillId="0" borderId="3" xfId="0" applyFont="1" applyBorder="1"/>
    <xf numFmtId="43" fontId="4" fillId="0" borderId="0" xfId="1" applyFont="1" applyAlignment="1">
      <alignment wrapText="1"/>
    </xf>
    <xf numFmtId="0" fontId="2" fillId="0" borderId="0" xfId="0" applyFont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47506-B80A-4F94-8256-8ACA8E336F67}">
  <sheetPr>
    <pageSetUpPr fitToPage="1"/>
  </sheetPr>
  <dimension ref="A2:J83"/>
  <sheetViews>
    <sheetView tabSelected="1" zoomScale="55" zoomScaleNormal="55" workbookViewId="0">
      <selection activeCell="E49" sqref="E49"/>
    </sheetView>
  </sheetViews>
  <sheetFormatPr defaultRowHeight="15" x14ac:dyDescent="0.25"/>
  <cols>
    <col min="1" max="1" width="118.140625" bestFit="1" customWidth="1"/>
    <col min="2" max="2" width="22.7109375" customWidth="1"/>
    <col min="3" max="3" width="12.140625" customWidth="1"/>
    <col min="4" max="4" width="119" customWidth="1"/>
    <col min="5" max="5" width="29" customWidth="1"/>
    <col min="6" max="6" width="31.28515625" customWidth="1"/>
    <col min="7" max="7" width="40.42578125" hidden="1" customWidth="1"/>
    <col min="8" max="8" width="20.140625" customWidth="1"/>
    <col min="9" max="9" width="28.28515625" customWidth="1"/>
  </cols>
  <sheetData>
    <row r="2" spans="1:10" ht="24" x14ac:dyDescent="0.4">
      <c r="A2" s="4"/>
      <c r="B2" s="5"/>
      <c r="C2" s="5"/>
      <c r="D2" s="5"/>
      <c r="E2" s="5"/>
      <c r="F2" s="5"/>
      <c r="G2" s="5"/>
      <c r="H2" s="5" t="s">
        <v>0</v>
      </c>
      <c r="I2" s="5"/>
      <c r="J2" s="4"/>
    </row>
    <row r="3" spans="1:10" ht="24" x14ac:dyDescent="0.4">
      <c r="A3" s="4"/>
      <c r="B3" s="5"/>
      <c r="C3" s="5"/>
      <c r="D3" s="5" t="s">
        <v>1</v>
      </c>
      <c r="E3" s="5" t="s">
        <v>2</v>
      </c>
      <c r="F3" s="5" t="s">
        <v>3</v>
      </c>
      <c r="G3" s="5" t="s">
        <v>4</v>
      </c>
      <c r="H3" s="5" t="s">
        <v>5</v>
      </c>
      <c r="I3" s="5" t="s">
        <v>3</v>
      </c>
      <c r="J3" s="4"/>
    </row>
    <row r="4" spans="1:10" ht="24" x14ac:dyDescent="0.4">
      <c r="A4" s="4"/>
      <c r="B4" s="6">
        <v>45747</v>
      </c>
      <c r="C4" s="5"/>
      <c r="D4" s="5" t="s">
        <v>6</v>
      </c>
      <c r="E4" s="6"/>
      <c r="F4" s="6">
        <v>45748</v>
      </c>
      <c r="G4" s="5"/>
      <c r="H4" s="5" t="s">
        <v>61</v>
      </c>
      <c r="I4" s="5" t="s">
        <v>61</v>
      </c>
      <c r="J4" s="4"/>
    </row>
    <row r="5" spans="1:10" ht="24" x14ac:dyDescent="0.4">
      <c r="A5" s="4"/>
      <c r="B5" s="7"/>
      <c r="C5" s="7"/>
      <c r="D5" s="7"/>
      <c r="E5" s="7"/>
      <c r="F5" s="7"/>
      <c r="G5" s="7"/>
      <c r="H5" s="7"/>
      <c r="I5" s="7"/>
      <c r="J5" s="4"/>
    </row>
    <row r="6" spans="1:10" ht="24" x14ac:dyDescent="0.4">
      <c r="A6" s="7" t="s">
        <v>93</v>
      </c>
      <c r="B6" s="4"/>
      <c r="C6" s="4"/>
      <c r="D6" s="4"/>
      <c r="E6" s="4"/>
      <c r="F6" s="4"/>
      <c r="G6" s="4"/>
      <c r="H6" s="4"/>
      <c r="I6" s="4"/>
      <c r="J6" s="4"/>
    </row>
    <row r="7" spans="1:10" ht="24" x14ac:dyDescent="0.4">
      <c r="A7" s="4" t="s">
        <v>6</v>
      </c>
      <c r="B7" s="8"/>
      <c r="C7" s="4"/>
      <c r="D7" s="4" t="s">
        <v>62</v>
      </c>
      <c r="E7" s="8">
        <v>19677.849999999999</v>
      </c>
      <c r="F7" s="8">
        <v>48400</v>
      </c>
      <c r="G7" s="8"/>
      <c r="H7" s="8">
        <v>48331.3</v>
      </c>
      <c r="I7" s="8">
        <v>48500</v>
      </c>
      <c r="J7" s="4"/>
    </row>
    <row r="8" spans="1:10" ht="24" x14ac:dyDescent="0.4">
      <c r="A8" s="4" t="s">
        <v>53</v>
      </c>
      <c r="B8" s="8">
        <v>95488.35</v>
      </c>
      <c r="C8" s="4"/>
      <c r="D8" s="4" t="s">
        <v>7</v>
      </c>
      <c r="E8" s="8">
        <v>6928.12</v>
      </c>
      <c r="F8" s="8">
        <v>17080</v>
      </c>
      <c r="G8" s="8"/>
      <c r="H8" s="8">
        <v>15825.73</v>
      </c>
      <c r="I8" s="8">
        <v>17400</v>
      </c>
      <c r="J8" s="4"/>
    </row>
    <row r="9" spans="1:10" ht="24" x14ac:dyDescent="0.4">
      <c r="A9" s="4" t="s">
        <v>54</v>
      </c>
      <c r="B9" s="8">
        <v>128401.23</v>
      </c>
      <c r="C9" s="4"/>
      <c r="D9" s="4" t="s">
        <v>8</v>
      </c>
      <c r="E9" s="8">
        <v>3796.41</v>
      </c>
      <c r="F9" s="8">
        <v>11500</v>
      </c>
      <c r="G9" s="8"/>
      <c r="H9" s="8">
        <v>8791.7199999999993</v>
      </c>
      <c r="I9" s="8">
        <v>9700</v>
      </c>
      <c r="J9" s="4"/>
    </row>
    <row r="10" spans="1:10" ht="24" x14ac:dyDescent="0.4">
      <c r="A10" s="4" t="s">
        <v>55</v>
      </c>
      <c r="B10" s="8">
        <v>1499.33</v>
      </c>
      <c r="C10" s="4"/>
      <c r="D10" s="4" t="s">
        <v>9</v>
      </c>
      <c r="E10" s="8">
        <v>10649.67</v>
      </c>
      <c r="F10" s="8">
        <v>33200</v>
      </c>
      <c r="G10" s="8"/>
      <c r="H10" s="8">
        <v>23995.84</v>
      </c>
      <c r="I10" s="8">
        <v>36000</v>
      </c>
      <c r="J10" s="4"/>
    </row>
    <row r="11" spans="1:10" ht="24" x14ac:dyDescent="0.4">
      <c r="A11" s="4" t="s">
        <v>56</v>
      </c>
      <c r="B11" s="8">
        <v>24993.26</v>
      </c>
      <c r="C11" s="4"/>
      <c r="D11" s="4" t="s">
        <v>10</v>
      </c>
      <c r="E11" s="8">
        <v>927.9</v>
      </c>
      <c r="F11" s="8">
        <v>2200</v>
      </c>
      <c r="G11" s="8"/>
      <c r="H11" s="8">
        <v>2812.7</v>
      </c>
      <c r="I11" s="8">
        <v>3500</v>
      </c>
      <c r="J11" s="4"/>
    </row>
    <row r="12" spans="1:10" ht="24" x14ac:dyDescent="0.4">
      <c r="A12" s="4" t="s">
        <v>94</v>
      </c>
      <c r="B12" s="8">
        <v>106010.52</v>
      </c>
      <c r="C12" s="4"/>
      <c r="D12" s="4" t="s">
        <v>11</v>
      </c>
      <c r="E12" s="8">
        <v>11325.06</v>
      </c>
      <c r="F12" s="8">
        <v>35100</v>
      </c>
      <c r="G12" s="8"/>
      <c r="H12" s="8">
        <v>31530.74</v>
      </c>
      <c r="I12" s="8">
        <v>34845.58</v>
      </c>
      <c r="J12" s="4"/>
    </row>
    <row r="13" spans="1:10" ht="24" x14ac:dyDescent="0.4">
      <c r="A13" s="4" t="s">
        <v>57</v>
      </c>
      <c r="B13" s="8">
        <v>5</v>
      </c>
      <c r="C13" s="4"/>
      <c r="D13" s="4" t="s">
        <v>12</v>
      </c>
      <c r="E13" s="8">
        <v>23706.84</v>
      </c>
      <c r="F13" s="8">
        <v>18800</v>
      </c>
      <c r="G13" s="8"/>
      <c r="H13" s="8">
        <v>241243.85</v>
      </c>
      <c r="I13" s="8">
        <v>20029</v>
      </c>
      <c r="J13" s="4"/>
    </row>
    <row r="14" spans="1:10" ht="24" x14ac:dyDescent="0.4">
      <c r="A14" s="7" t="s">
        <v>93</v>
      </c>
      <c r="B14" s="8"/>
      <c r="C14" s="4"/>
      <c r="D14" s="4" t="s">
        <v>13</v>
      </c>
      <c r="E14" s="8">
        <v>23502.13</v>
      </c>
      <c r="F14" s="8">
        <v>21800</v>
      </c>
      <c r="G14" s="8"/>
      <c r="H14" s="8">
        <v>20141.919999999998</v>
      </c>
      <c r="I14" s="8">
        <v>24350</v>
      </c>
      <c r="J14" s="4"/>
    </row>
    <row r="15" spans="1:10" ht="24" x14ac:dyDescent="0.4">
      <c r="A15" s="4" t="s">
        <v>58</v>
      </c>
      <c r="B15" s="8">
        <v>38896.160000000003</v>
      </c>
      <c r="C15" s="4"/>
      <c r="D15" s="4" t="s">
        <v>63</v>
      </c>
      <c r="E15" s="8"/>
      <c r="F15" s="9">
        <v>1000</v>
      </c>
      <c r="G15" s="8"/>
      <c r="H15" s="8">
        <v>309.95</v>
      </c>
      <c r="I15" s="8">
        <v>2600</v>
      </c>
      <c r="J15" s="4"/>
    </row>
    <row r="16" spans="1:10" ht="24" x14ac:dyDescent="0.4">
      <c r="A16" s="4" t="s">
        <v>59</v>
      </c>
      <c r="B16" s="8">
        <v>148414.70000000001</v>
      </c>
      <c r="C16" s="4"/>
      <c r="D16" s="4" t="s">
        <v>14</v>
      </c>
      <c r="E16" s="8">
        <v>18492.64</v>
      </c>
      <c r="F16" s="8">
        <v>115557.11</v>
      </c>
      <c r="G16" s="8"/>
      <c r="H16" s="8">
        <v>92202.66</v>
      </c>
      <c r="I16" s="8">
        <v>106572.74</v>
      </c>
      <c r="J16" s="4"/>
    </row>
    <row r="17" spans="1:10" ht="24" x14ac:dyDescent="0.4">
      <c r="A17" s="4" t="s">
        <v>60</v>
      </c>
      <c r="B17" s="8">
        <v>29156.84</v>
      </c>
      <c r="C17" s="4"/>
      <c r="D17" s="4" t="s">
        <v>52</v>
      </c>
      <c r="E17" s="8">
        <v>2359.02</v>
      </c>
      <c r="F17" s="8">
        <v>4400</v>
      </c>
      <c r="G17" s="8"/>
      <c r="H17" s="8">
        <v>4104</v>
      </c>
      <c r="I17" s="8">
        <v>3500</v>
      </c>
      <c r="J17" s="4"/>
    </row>
    <row r="18" spans="1:10" ht="24" x14ac:dyDescent="0.4">
      <c r="A18" s="4"/>
      <c r="B18" s="8"/>
      <c r="C18" s="4"/>
      <c r="D18" s="4" t="s">
        <v>15</v>
      </c>
      <c r="E18" s="8"/>
      <c r="F18" s="8">
        <v>5000</v>
      </c>
      <c r="G18" s="8"/>
      <c r="H18" s="8">
        <v>665.88</v>
      </c>
      <c r="I18" s="9">
        <v>5000</v>
      </c>
      <c r="J18" s="4"/>
    </row>
    <row r="19" spans="1:10" ht="24" x14ac:dyDescent="0.4">
      <c r="A19" s="4"/>
      <c r="B19" s="8"/>
      <c r="C19" s="4"/>
      <c r="D19" s="4" t="s">
        <v>16</v>
      </c>
      <c r="E19" s="8">
        <v>13112.21</v>
      </c>
      <c r="F19" s="8">
        <v>31290</v>
      </c>
      <c r="G19" s="8"/>
      <c r="H19" s="8">
        <v>28042.47</v>
      </c>
      <c r="I19" s="8">
        <v>31450</v>
      </c>
      <c r="J19" s="4"/>
    </row>
    <row r="20" spans="1:10" ht="24" x14ac:dyDescent="0.4">
      <c r="A20" s="4"/>
      <c r="B20" s="8"/>
      <c r="C20" s="4"/>
      <c r="D20" s="4" t="s">
        <v>17</v>
      </c>
      <c r="E20" s="8">
        <v>8201.57</v>
      </c>
      <c r="F20" s="8">
        <v>14574</v>
      </c>
      <c r="G20" s="8"/>
      <c r="H20" s="8">
        <v>15349.13</v>
      </c>
      <c r="I20" s="8">
        <v>18150</v>
      </c>
      <c r="J20" s="4"/>
    </row>
    <row r="21" spans="1:10" ht="24" x14ac:dyDescent="0.4">
      <c r="A21" s="4"/>
      <c r="B21" s="8"/>
      <c r="C21" s="4"/>
      <c r="D21" s="4" t="s">
        <v>18</v>
      </c>
      <c r="E21" s="9"/>
      <c r="F21" s="9"/>
      <c r="G21" s="8"/>
      <c r="H21" s="8">
        <v>80.62</v>
      </c>
      <c r="I21" s="8">
        <v>15150</v>
      </c>
      <c r="J21" s="4"/>
    </row>
    <row r="22" spans="1:10" ht="24.75" thickBot="1" x14ac:dyDescent="0.45">
      <c r="A22" s="4"/>
      <c r="B22" s="8"/>
      <c r="C22" s="4"/>
      <c r="D22" s="4" t="s">
        <v>45</v>
      </c>
      <c r="E22" s="11"/>
      <c r="F22" s="11"/>
      <c r="G22" s="8"/>
      <c r="H22" s="11">
        <v>-345.58</v>
      </c>
      <c r="I22" s="11"/>
      <c r="J22" s="4"/>
    </row>
    <row r="23" spans="1:10" ht="24" x14ac:dyDescent="0.4">
      <c r="A23" s="4"/>
      <c r="B23" s="8"/>
      <c r="C23" s="4"/>
      <c r="D23" s="4"/>
      <c r="E23" s="8"/>
      <c r="F23" s="8">
        <f>SUM(F7:F22)</f>
        <v>359901.11</v>
      </c>
      <c r="G23" s="8"/>
      <c r="H23" s="8">
        <f>SUM(H7:H22)</f>
        <v>533082.93000000005</v>
      </c>
      <c r="I23" s="8">
        <f>SUM(I7:I22)</f>
        <v>376747.32</v>
      </c>
      <c r="J23" s="4"/>
    </row>
    <row r="24" spans="1:10" ht="24" x14ac:dyDescent="0.4">
      <c r="A24" s="4"/>
      <c r="B24" s="8"/>
      <c r="C24" s="4"/>
      <c r="D24" s="4"/>
      <c r="E24" s="8"/>
      <c r="F24" s="8"/>
      <c r="G24" s="8"/>
      <c r="H24" s="8"/>
      <c r="I24" s="8"/>
      <c r="J24" s="4"/>
    </row>
    <row r="25" spans="1:10" ht="24" x14ac:dyDescent="0.4">
      <c r="A25" s="4"/>
      <c r="B25" s="8"/>
      <c r="C25" s="4"/>
      <c r="D25" s="4"/>
      <c r="E25" s="8"/>
      <c r="F25" s="8"/>
      <c r="G25" s="8"/>
      <c r="H25" s="8"/>
      <c r="I25" s="8"/>
      <c r="J25" s="4"/>
    </row>
    <row r="26" spans="1:10" ht="24" x14ac:dyDescent="0.4">
      <c r="A26" s="4"/>
      <c r="B26" s="8"/>
      <c r="C26" s="4"/>
      <c r="D26" s="4"/>
      <c r="E26" s="8"/>
      <c r="F26" s="8"/>
      <c r="G26" s="8"/>
      <c r="H26" s="8"/>
      <c r="I26" s="8"/>
      <c r="J26" s="4"/>
    </row>
    <row r="27" spans="1:10" ht="24" x14ac:dyDescent="0.4">
      <c r="A27" s="4"/>
      <c r="B27" s="8"/>
      <c r="C27" s="4"/>
      <c r="D27" s="4"/>
      <c r="E27" s="8"/>
      <c r="F27" s="8"/>
      <c r="G27" s="8"/>
      <c r="H27" s="8"/>
      <c r="I27" s="8"/>
      <c r="J27" s="4"/>
    </row>
    <row r="28" spans="1:10" ht="24" x14ac:dyDescent="0.4">
      <c r="A28" s="7" t="s">
        <v>20</v>
      </c>
      <c r="B28" s="8"/>
      <c r="C28" s="4"/>
      <c r="D28" s="5" t="s">
        <v>19</v>
      </c>
      <c r="E28" s="8"/>
      <c r="G28" s="8"/>
      <c r="H28" s="8"/>
      <c r="I28" s="8"/>
      <c r="J28" s="4"/>
    </row>
    <row r="29" spans="1:10" ht="24" x14ac:dyDescent="0.4">
      <c r="A29" s="4" t="s">
        <v>73</v>
      </c>
      <c r="B29" s="8">
        <v>4658.47</v>
      </c>
      <c r="C29" s="4"/>
      <c r="D29" s="4" t="s">
        <v>21</v>
      </c>
      <c r="E29" s="8">
        <v>2299.8000000000002</v>
      </c>
      <c r="F29" s="8">
        <v>6000</v>
      </c>
      <c r="G29" s="8"/>
      <c r="H29" s="8">
        <v>5450.7</v>
      </c>
      <c r="I29" s="8">
        <v>5500</v>
      </c>
      <c r="J29" s="4"/>
    </row>
    <row r="30" spans="1:10" ht="24" x14ac:dyDescent="0.4">
      <c r="A30" s="4" t="s">
        <v>65</v>
      </c>
      <c r="B30" s="8">
        <v>32808.160000000003</v>
      </c>
      <c r="C30" s="4"/>
      <c r="D30" s="4" t="s">
        <v>22</v>
      </c>
      <c r="E30" s="8">
        <v>28506</v>
      </c>
      <c r="F30" s="8">
        <v>26000</v>
      </c>
      <c r="G30" s="8"/>
      <c r="H30" s="8">
        <v>23583</v>
      </c>
      <c r="I30" s="8">
        <v>23500</v>
      </c>
      <c r="J30" s="4"/>
    </row>
    <row r="31" spans="1:10" ht="24" x14ac:dyDescent="0.4">
      <c r="A31" s="4" t="s">
        <v>66</v>
      </c>
      <c r="B31" s="8">
        <v>1740.25</v>
      </c>
      <c r="C31" s="4"/>
      <c r="D31" s="4" t="s">
        <v>23</v>
      </c>
      <c r="E31" s="8">
        <v>1608.19</v>
      </c>
      <c r="F31" s="8">
        <v>4000</v>
      </c>
      <c r="G31" s="8"/>
      <c r="H31" s="8">
        <v>2958.99</v>
      </c>
      <c r="I31" s="8">
        <v>4000</v>
      </c>
      <c r="J31" s="4"/>
    </row>
    <row r="32" spans="1:10" ht="24" x14ac:dyDescent="0.4">
      <c r="A32" s="4" t="s">
        <v>67</v>
      </c>
      <c r="B32" s="8">
        <v>3687.5</v>
      </c>
      <c r="C32" s="4"/>
      <c r="D32" s="4" t="s">
        <v>24</v>
      </c>
      <c r="E32" s="8">
        <v>1148.1199999999999</v>
      </c>
      <c r="F32" s="8">
        <v>44000</v>
      </c>
      <c r="G32" s="8"/>
      <c r="H32" s="8">
        <v>4351.8500000000004</v>
      </c>
      <c r="I32" s="8">
        <v>4520</v>
      </c>
      <c r="J32" s="4"/>
    </row>
    <row r="33" spans="1:10" ht="24" x14ac:dyDescent="0.4">
      <c r="A33" s="4" t="s">
        <v>68</v>
      </c>
      <c r="B33" s="8">
        <v>80140.259999999995</v>
      </c>
      <c r="C33" s="4"/>
      <c r="D33" s="4" t="s">
        <v>25</v>
      </c>
      <c r="E33" s="8">
        <v>24381.96</v>
      </c>
      <c r="F33" s="8">
        <v>34600</v>
      </c>
      <c r="G33" s="8"/>
      <c r="H33" s="8">
        <v>23663.11</v>
      </c>
      <c r="I33" s="8">
        <v>25600</v>
      </c>
      <c r="J33" s="4"/>
    </row>
    <row r="34" spans="1:10" ht="24" x14ac:dyDescent="0.4">
      <c r="A34" s="4"/>
      <c r="B34" s="8"/>
      <c r="C34" s="4"/>
      <c r="D34" s="4" t="s">
        <v>26</v>
      </c>
      <c r="E34" s="8">
        <v>6946.15</v>
      </c>
      <c r="F34" s="8">
        <v>20000</v>
      </c>
      <c r="G34" s="8"/>
      <c r="H34" s="8">
        <v>19984.12</v>
      </c>
      <c r="I34" s="8">
        <v>13200</v>
      </c>
      <c r="J34" s="4"/>
    </row>
    <row r="35" spans="1:10" ht="24" x14ac:dyDescent="0.4">
      <c r="A35" s="4" t="s">
        <v>27</v>
      </c>
      <c r="B35" s="9">
        <v>600</v>
      </c>
      <c r="C35" s="4"/>
      <c r="D35" s="4" t="s">
        <v>28</v>
      </c>
      <c r="E35" s="8">
        <v>6260.8</v>
      </c>
      <c r="F35" s="8">
        <v>10000</v>
      </c>
      <c r="G35" s="8"/>
      <c r="H35" s="8">
        <v>11241.5</v>
      </c>
      <c r="I35" s="8">
        <v>8880</v>
      </c>
      <c r="J35" s="4"/>
    </row>
    <row r="36" spans="1:10" ht="24" x14ac:dyDescent="0.4">
      <c r="A36" s="4" t="s">
        <v>69</v>
      </c>
      <c r="B36" s="8">
        <v>212545</v>
      </c>
      <c r="C36" s="4"/>
      <c r="D36" s="4" t="s">
        <v>29</v>
      </c>
      <c r="E36" s="8">
        <v>3893.28</v>
      </c>
      <c r="F36" s="8">
        <v>6000</v>
      </c>
      <c r="G36" s="8"/>
      <c r="H36" s="8">
        <v>2425.9699999999998</v>
      </c>
      <c r="I36" s="8">
        <v>1500</v>
      </c>
      <c r="J36" s="4"/>
    </row>
    <row r="37" spans="1:10" ht="24" x14ac:dyDescent="0.4">
      <c r="A37" s="4"/>
      <c r="B37" s="8"/>
      <c r="C37" s="4"/>
      <c r="D37" s="4" t="s">
        <v>30</v>
      </c>
      <c r="E37" s="8">
        <v>100</v>
      </c>
      <c r="F37" s="8">
        <v>1000</v>
      </c>
      <c r="G37" s="8"/>
      <c r="H37" s="8">
        <v>283.5</v>
      </c>
      <c r="I37" s="8">
        <v>2200</v>
      </c>
      <c r="J37" s="4"/>
    </row>
    <row r="38" spans="1:10" ht="24" x14ac:dyDescent="0.4">
      <c r="A38" s="4" t="s">
        <v>81</v>
      </c>
      <c r="B38" s="8">
        <v>4200</v>
      </c>
      <c r="C38" s="4"/>
      <c r="D38" s="4" t="s">
        <v>31</v>
      </c>
      <c r="E38" s="8">
        <v>1271.19</v>
      </c>
      <c r="F38" s="8">
        <v>2000</v>
      </c>
      <c r="G38" s="8"/>
      <c r="H38" s="8">
        <v>5325.98</v>
      </c>
      <c r="I38" s="8">
        <v>9500</v>
      </c>
      <c r="J38" s="4"/>
    </row>
    <row r="39" spans="1:10" ht="24" x14ac:dyDescent="0.4">
      <c r="A39" s="4" t="s">
        <v>70</v>
      </c>
      <c r="B39" s="8">
        <v>1077.78</v>
      </c>
      <c r="C39" s="4"/>
      <c r="D39" s="4" t="s">
        <v>32</v>
      </c>
      <c r="E39" s="8">
        <v>986.18</v>
      </c>
      <c r="F39" s="8">
        <v>2500</v>
      </c>
      <c r="G39" s="8"/>
      <c r="H39" s="8">
        <v>2243.25</v>
      </c>
      <c r="I39" s="8">
        <v>2500</v>
      </c>
      <c r="J39" s="4"/>
    </row>
    <row r="40" spans="1:10" ht="24" x14ac:dyDescent="0.4">
      <c r="A40" s="4" t="s">
        <v>71</v>
      </c>
      <c r="B40" s="8">
        <v>13043.69</v>
      </c>
      <c r="C40" s="4"/>
      <c r="D40" s="4" t="s">
        <v>33</v>
      </c>
      <c r="E40" s="8">
        <v>1765.22</v>
      </c>
      <c r="F40" s="8">
        <v>12000</v>
      </c>
      <c r="G40" s="8"/>
      <c r="H40" s="8">
        <v>9126.39</v>
      </c>
      <c r="I40" s="8">
        <v>8320</v>
      </c>
      <c r="J40" s="4"/>
    </row>
    <row r="41" spans="1:10" ht="24" x14ac:dyDescent="0.4">
      <c r="A41" s="4" t="s">
        <v>82</v>
      </c>
      <c r="B41" s="8">
        <v>1050</v>
      </c>
      <c r="C41" s="4"/>
      <c r="D41" s="4" t="s">
        <v>34</v>
      </c>
      <c r="E41" s="8">
        <v>7817.54</v>
      </c>
      <c r="F41" s="8">
        <v>14000</v>
      </c>
      <c r="G41" s="8"/>
      <c r="H41" s="8">
        <v>15194.44</v>
      </c>
      <c r="I41" s="8">
        <v>14500</v>
      </c>
      <c r="J41" s="4"/>
    </row>
    <row r="42" spans="1:10" ht="24" x14ac:dyDescent="0.4">
      <c r="A42" s="4" t="s">
        <v>83</v>
      </c>
      <c r="B42" s="8">
        <v>1200</v>
      </c>
      <c r="C42" s="4"/>
      <c r="D42" s="4" t="s">
        <v>35</v>
      </c>
      <c r="E42" s="8">
        <v>4350</v>
      </c>
      <c r="F42" s="8">
        <v>17280</v>
      </c>
      <c r="G42" s="8"/>
      <c r="H42" s="8">
        <v>10740</v>
      </c>
      <c r="I42" s="8">
        <v>17280</v>
      </c>
      <c r="J42" s="4"/>
    </row>
    <row r="43" spans="1:10" ht="24" x14ac:dyDescent="0.4">
      <c r="A43" s="4" t="s">
        <v>84</v>
      </c>
      <c r="B43" s="8">
        <v>1000</v>
      </c>
      <c r="C43" s="4"/>
      <c r="D43" s="4" t="s">
        <v>36</v>
      </c>
      <c r="E43" s="8"/>
      <c r="F43" s="8">
        <v>500</v>
      </c>
      <c r="G43" s="8"/>
      <c r="H43" s="8">
        <v>0</v>
      </c>
      <c r="I43" s="8">
        <v>0</v>
      </c>
      <c r="J43" s="4"/>
    </row>
    <row r="44" spans="1:10" ht="24" x14ac:dyDescent="0.4">
      <c r="A44" s="4" t="s">
        <v>85</v>
      </c>
      <c r="B44" s="8">
        <v>600</v>
      </c>
      <c r="C44" s="4"/>
      <c r="D44" s="4" t="s">
        <v>37</v>
      </c>
      <c r="E44" s="8">
        <v>8541.6</v>
      </c>
      <c r="F44" s="8">
        <v>20500</v>
      </c>
      <c r="G44" s="8"/>
      <c r="H44" s="8">
        <v>18583.189999999999</v>
      </c>
      <c r="I44" s="8">
        <v>20500</v>
      </c>
      <c r="J44" s="4"/>
    </row>
    <row r="45" spans="1:10" ht="24" x14ac:dyDescent="0.4">
      <c r="A45" s="4" t="s">
        <v>86</v>
      </c>
      <c r="B45" s="8">
        <v>1200</v>
      </c>
      <c r="C45" s="4"/>
      <c r="D45" s="4" t="s">
        <v>64</v>
      </c>
      <c r="E45" s="8">
        <v>4526</v>
      </c>
      <c r="F45" s="8">
        <v>3000</v>
      </c>
      <c r="G45" s="8"/>
      <c r="H45" s="8"/>
      <c r="I45" s="8"/>
      <c r="J45" s="4"/>
    </row>
    <row r="46" spans="1:10" ht="24" x14ac:dyDescent="0.4">
      <c r="A46" s="4" t="s">
        <v>87</v>
      </c>
      <c r="B46" s="8">
        <v>350</v>
      </c>
      <c r="C46" s="4"/>
      <c r="D46" s="4" t="s">
        <v>44</v>
      </c>
      <c r="E46" s="9"/>
      <c r="F46" s="16">
        <v>0</v>
      </c>
      <c r="G46" s="8"/>
      <c r="H46" s="8">
        <v>62202.92</v>
      </c>
      <c r="I46" s="8">
        <v>62202.92</v>
      </c>
      <c r="J46" s="4"/>
    </row>
    <row r="47" spans="1:10" ht="24" x14ac:dyDescent="0.4">
      <c r="A47" s="4"/>
      <c r="B47" s="8"/>
      <c r="C47" s="4"/>
      <c r="D47" s="4" t="s">
        <v>38</v>
      </c>
      <c r="E47" s="9"/>
      <c r="F47" s="16">
        <v>0</v>
      </c>
      <c r="G47" s="8"/>
      <c r="H47" s="8">
        <v>2113.83</v>
      </c>
      <c r="I47" s="8">
        <v>2213.83</v>
      </c>
      <c r="J47" s="4"/>
    </row>
    <row r="48" spans="1:10" ht="24" x14ac:dyDescent="0.4">
      <c r="A48" s="4" t="s">
        <v>72</v>
      </c>
      <c r="B48" s="8">
        <v>250491</v>
      </c>
      <c r="C48" s="4"/>
      <c r="D48" s="4" t="s">
        <v>40</v>
      </c>
      <c r="E48" s="8"/>
      <c r="F48" s="8">
        <v>2000</v>
      </c>
      <c r="G48" s="8"/>
      <c r="H48" s="8">
        <v>2000</v>
      </c>
      <c r="I48" s="10">
        <v>2000</v>
      </c>
      <c r="J48" s="4"/>
    </row>
    <row r="49" spans="1:10" ht="24" x14ac:dyDescent="0.4">
      <c r="A49" s="4" t="s">
        <v>74</v>
      </c>
      <c r="B49" s="8">
        <v>14571.97</v>
      </c>
      <c r="C49" s="4" t="s">
        <v>39</v>
      </c>
      <c r="D49" s="4" t="s">
        <v>51</v>
      </c>
      <c r="E49" s="8"/>
      <c r="F49" s="10">
        <v>71858.95</v>
      </c>
      <c r="G49" s="8"/>
      <c r="H49" s="8">
        <v>27999.99</v>
      </c>
      <c r="I49" s="10">
        <v>27999.99</v>
      </c>
      <c r="J49" s="4"/>
    </row>
    <row r="50" spans="1:10" ht="24.75" thickBot="1" x14ac:dyDescent="0.45">
      <c r="A50" s="4" t="s">
        <v>75</v>
      </c>
      <c r="B50" s="8">
        <v>2500</v>
      </c>
      <c r="C50" s="4"/>
      <c r="D50" s="4" t="s">
        <v>46</v>
      </c>
      <c r="E50" s="11"/>
      <c r="F50" s="11"/>
      <c r="G50" s="8"/>
      <c r="H50" s="11"/>
      <c r="I50" s="11"/>
      <c r="J50" s="4"/>
    </row>
    <row r="51" spans="1:10" ht="24" x14ac:dyDescent="0.4">
      <c r="A51" s="4" t="s">
        <v>76</v>
      </c>
      <c r="B51" s="8">
        <v>272.2</v>
      </c>
      <c r="C51" s="4"/>
      <c r="D51" s="4"/>
      <c r="E51" s="8">
        <f>SUM(E29:E50)</f>
        <v>104402.03</v>
      </c>
      <c r="F51" s="8">
        <f>SUM(F29:F50)</f>
        <v>297238.95</v>
      </c>
      <c r="G51" s="8"/>
      <c r="H51" s="8">
        <f>SUM(H29:H50)</f>
        <v>249472.72999999995</v>
      </c>
      <c r="I51" s="8">
        <f>SUM(I29:I50)</f>
        <v>255916.73999999996</v>
      </c>
      <c r="J51" s="4"/>
    </row>
    <row r="52" spans="1:10" ht="24" x14ac:dyDescent="0.4">
      <c r="A52" s="4" t="s">
        <v>77</v>
      </c>
      <c r="B52" s="8">
        <v>400</v>
      </c>
      <c r="C52" s="4"/>
      <c r="D52" s="4"/>
      <c r="E52" s="8"/>
      <c r="F52" s="8"/>
      <c r="G52" s="8"/>
      <c r="H52" s="8"/>
      <c r="I52" s="8"/>
      <c r="J52" s="4"/>
    </row>
    <row r="53" spans="1:10" ht="24" customHeight="1" x14ac:dyDescent="0.4">
      <c r="A53" s="4" t="s">
        <v>78</v>
      </c>
      <c r="B53" s="8">
        <v>10703.78</v>
      </c>
      <c r="C53" s="4"/>
      <c r="D53" s="4"/>
      <c r="E53" s="8"/>
      <c r="F53" s="8"/>
      <c r="G53" s="8"/>
      <c r="H53" s="8"/>
      <c r="I53" s="21" t="s">
        <v>92</v>
      </c>
      <c r="J53" s="4"/>
    </row>
    <row r="54" spans="1:10" ht="24" x14ac:dyDescent="0.4">
      <c r="A54" s="4" t="s">
        <v>79</v>
      </c>
      <c r="B54" s="8">
        <v>1300</v>
      </c>
      <c r="C54" s="4"/>
      <c r="D54" s="4"/>
      <c r="E54" s="8"/>
      <c r="F54" s="8"/>
      <c r="G54" s="8"/>
      <c r="H54" s="8"/>
      <c r="I54" s="22"/>
      <c r="J54" s="4"/>
    </row>
    <row r="55" spans="1:10" ht="24" x14ac:dyDescent="0.4">
      <c r="A55" s="4" t="s">
        <v>80</v>
      </c>
      <c r="B55" s="8">
        <v>17000</v>
      </c>
      <c r="C55" s="4"/>
      <c r="D55" s="7" t="s">
        <v>41</v>
      </c>
      <c r="E55" s="8"/>
      <c r="F55" s="8"/>
      <c r="G55" s="8"/>
      <c r="H55" s="8"/>
      <c r="I55" s="22"/>
      <c r="J55" s="4"/>
    </row>
    <row r="56" spans="1:10" ht="24" x14ac:dyDescent="0.4">
      <c r="A56" s="4"/>
      <c r="B56" s="8"/>
      <c r="C56" s="4"/>
      <c r="D56" s="4" t="s">
        <v>42</v>
      </c>
      <c r="E56" s="8"/>
      <c r="F56" s="8">
        <v>1499.33</v>
      </c>
      <c r="G56" s="8"/>
      <c r="H56" s="8"/>
      <c r="I56" s="8">
        <v>250</v>
      </c>
      <c r="J56" s="4"/>
    </row>
    <row r="57" spans="1:10" ht="24" x14ac:dyDescent="0.4">
      <c r="A57" s="4"/>
      <c r="B57" s="8"/>
      <c r="C57" s="4"/>
      <c r="D57" s="4" t="s">
        <v>49</v>
      </c>
      <c r="E57" s="8"/>
      <c r="F57" s="8">
        <v>128401.23</v>
      </c>
      <c r="G57" s="8"/>
      <c r="H57" s="8"/>
      <c r="I57" s="8">
        <v>122160.16</v>
      </c>
      <c r="J57" s="4"/>
    </row>
    <row r="58" spans="1:10" ht="24" x14ac:dyDescent="0.4">
      <c r="A58" s="4"/>
      <c r="B58" s="8"/>
      <c r="C58" s="4"/>
      <c r="D58" s="4" t="s">
        <v>50</v>
      </c>
      <c r="E58" s="8"/>
      <c r="F58" s="8">
        <v>24993.26</v>
      </c>
      <c r="G58" s="8"/>
      <c r="H58" s="8"/>
      <c r="I58" s="8">
        <v>23785.37</v>
      </c>
      <c r="J58" s="4"/>
    </row>
    <row r="59" spans="1:10" ht="24" x14ac:dyDescent="0.4">
      <c r="A59" s="4"/>
      <c r="B59" s="8"/>
      <c r="C59" s="4"/>
      <c r="D59" s="4" t="s">
        <v>88</v>
      </c>
      <c r="E59" s="8"/>
      <c r="F59" s="8"/>
      <c r="G59" s="8"/>
      <c r="H59" s="8"/>
      <c r="I59" s="8">
        <v>123176.26</v>
      </c>
      <c r="J59" s="4"/>
    </row>
    <row r="60" spans="1:10" ht="24" x14ac:dyDescent="0.4">
      <c r="A60" s="4"/>
      <c r="B60" s="8"/>
      <c r="C60" s="4"/>
      <c r="D60" s="7" t="s">
        <v>89</v>
      </c>
      <c r="E60" s="8"/>
      <c r="F60" s="8"/>
      <c r="G60" s="8"/>
      <c r="H60" s="8"/>
      <c r="I60" s="8"/>
      <c r="J60" s="4"/>
    </row>
    <row r="61" spans="1:10" ht="24" x14ac:dyDescent="0.4">
      <c r="A61" s="4"/>
      <c r="B61" s="8"/>
      <c r="C61" s="4"/>
      <c r="D61" s="4" t="s">
        <v>90</v>
      </c>
      <c r="E61" s="8"/>
      <c r="F61" s="8">
        <v>38896.160000000003</v>
      </c>
      <c r="G61" s="8"/>
      <c r="H61" s="8"/>
      <c r="I61" s="8">
        <v>16576.45</v>
      </c>
      <c r="J61" s="4"/>
    </row>
    <row r="62" spans="1:10" ht="24" x14ac:dyDescent="0.4">
      <c r="A62" s="4"/>
      <c r="B62" s="8"/>
      <c r="C62" s="4"/>
      <c r="D62" s="4" t="s">
        <v>47</v>
      </c>
      <c r="E62" s="8"/>
      <c r="F62" s="8">
        <v>148414.70000000001</v>
      </c>
      <c r="G62" s="8"/>
      <c r="H62" s="8"/>
      <c r="I62" s="8">
        <v>140872.89000000001</v>
      </c>
      <c r="J62" s="4"/>
    </row>
    <row r="63" spans="1:10" ht="24" x14ac:dyDescent="0.4">
      <c r="A63" s="4"/>
      <c r="B63" s="8"/>
      <c r="C63" s="4"/>
      <c r="D63" s="4" t="s">
        <v>60</v>
      </c>
      <c r="E63" s="8"/>
      <c r="F63" s="8">
        <v>29156.84</v>
      </c>
      <c r="G63" s="8"/>
      <c r="H63" s="8"/>
      <c r="I63" s="8"/>
      <c r="J63" s="4"/>
    </row>
    <row r="64" spans="1:10" ht="24" x14ac:dyDescent="0.4">
      <c r="A64" s="4"/>
      <c r="B64" s="8"/>
      <c r="C64" s="4"/>
      <c r="D64" s="4" t="s">
        <v>91</v>
      </c>
      <c r="E64" s="8"/>
      <c r="F64" s="8">
        <v>95488.35</v>
      </c>
      <c r="G64" s="8"/>
      <c r="H64" s="8"/>
      <c r="I64" s="8">
        <v>135537.75</v>
      </c>
    </row>
    <row r="65" spans="1:9" ht="24" x14ac:dyDescent="0.4">
      <c r="A65" s="4"/>
      <c r="B65" s="8"/>
      <c r="C65" s="4"/>
      <c r="D65" s="20" t="s">
        <v>48</v>
      </c>
      <c r="E65" s="8"/>
      <c r="F65" s="8">
        <v>106010.52</v>
      </c>
      <c r="G65" s="8"/>
      <c r="H65" s="8"/>
      <c r="I65" s="8">
        <v>100623.49</v>
      </c>
    </row>
    <row r="66" spans="1:9" ht="24" x14ac:dyDescent="0.4">
      <c r="A66" s="12" t="s">
        <v>43</v>
      </c>
      <c r="B66" s="13">
        <f>SUM(B8:B65)</f>
        <v>1230005.45</v>
      </c>
      <c r="C66" s="14"/>
      <c r="D66" s="7" t="s">
        <v>43</v>
      </c>
      <c r="E66" s="15"/>
      <c r="F66" s="13">
        <f>SUM(F23,F51,F56:F65)</f>
        <v>1230000.45</v>
      </c>
      <c r="G66" s="15"/>
      <c r="H66" s="15"/>
      <c r="I66" s="13">
        <f>SUM(I23,I51,I56:I65)</f>
        <v>1295646.43</v>
      </c>
    </row>
    <row r="67" spans="1:9" ht="24" x14ac:dyDescent="0.4">
      <c r="C67" s="4"/>
      <c r="D67" s="4"/>
      <c r="E67" s="2"/>
      <c r="G67" s="8"/>
      <c r="H67" s="8"/>
      <c r="I67" s="1"/>
    </row>
    <row r="68" spans="1:9" ht="24" x14ac:dyDescent="0.4">
      <c r="D68" s="7"/>
      <c r="F68" s="1"/>
      <c r="I68" s="1"/>
    </row>
    <row r="69" spans="1:9" ht="24" x14ac:dyDescent="0.4">
      <c r="D69" s="17"/>
      <c r="F69" s="1"/>
      <c r="I69" s="1"/>
    </row>
    <row r="70" spans="1:9" ht="24" x14ac:dyDescent="0.4">
      <c r="A70" s="2"/>
      <c r="B70" s="3"/>
      <c r="D70" s="17"/>
      <c r="F70" s="1"/>
    </row>
    <row r="71" spans="1:9" ht="24" x14ac:dyDescent="0.4">
      <c r="D71" s="17"/>
      <c r="H71" s="1"/>
    </row>
    <row r="72" spans="1:9" ht="24" x14ac:dyDescent="0.4">
      <c r="D72" s="17"/>
    </row>
    <row r="73" spans="1:9" ht="24" x14ac:dyDescent="0.4">
      <c r="D73" s="18"/>
    </row>
    <row r="74" spans="1:9" ht="24" x14ac:dyDescent="0.4">
      <c r="D74" s="19"/>
    </row>
    <row r="75" spans="1:9" ht="24" x14ac:dyDescent="0.4">
      <c r="D75" s="19"/>
    </row>
    <row r="76" spans="1:9" ht="24" x14ac:dyDescent="0.4">
      <c r="D76" s="17"/>
    </row>
    <row r="77" spans="1:9" ht="24" x14ac:dyDescent="0.4">
      <c r="D77" s="19"/>
    </row>
    <row r="78" spans="1:9" ht="24" x14ac:dyDescent="0.4">
      <c r="D78" s="19"/>
    </row>
    <row r="79" spans="1:9" ht="24" x14ac:dyDescent="0.4">
      <c r="D79" s="12"/>
    </row>
    <row r="81" spans="4:4" ht="24" x14ac:dyDescent="0.4">
      <c r="D81" s="7"/>
    </row>
    <row r="82" spans="4:4" ht="24" x14ac:dyDescent="0.4">
      <c r="D82" s="17"/>
    </row>
    <row r="83" spans="4:4" ht="24" x14ac:dyDescent="0.4">
      <c r="D83" s="17"/>
    </row>
  </sheetData>
  <mergeCells count="1">
    <mergeCell ref="I53:I55"/>
  </mergeCells>
  <printOptions gridLines="1"/>
  <pageMargins left="0.7" right="0.7" top="0.75" bottom="0.75" header="0.3" footer="0.3"/>
  <pageSetup scale="30" orientation="landscape" horizontalDpi="4294967293" r:id="rId1"/>
  <headerFooter>
    <oddHeader>&amp;C&amp;"-,Bold"&amp;16Campbell Township
Budget
September 2025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A29AFAFA32FA4784270176B33DEF5B" ma:contentTypeVersion="4" ma:contentTypeDescription="Create a new document." ma:contentTypeScope="" ma:versionID="8ae54066a5c52711de7b8b470caaeaaa">
  <xsd:schema xmlns:xsd="http://www.w3.org/2001/XMLSchema" xmlns:xs="http://www.w3.org/2001/XMLSchema" xmlns:p="http://schemas.microsoft.com/office/2006/metadata/properties" xmlns:ns3="4461f681-1555-49b5-8a4b-6feb57bb89dc" targetNamespace="http://schemas.microsoft.com/office/2006/metadata/properties" ma:root="true" ma:fieldsID="85ddcb5fed7affdd8364524259d33c63" ns3:_="">
    <xsd:import namespace="4461f681-1555-49b5-8a4b-6feb57bb89dc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61f681-1555-49b5-8a4b-6feb57bb89dc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EDA8BA7-0F20-47FF-94B7-7E3FC6BB55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61f681-1555-49b5-8a4b-6feb57bb89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99BF7B-C2D7-4249-9F48-5AF8CD0965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E18CE8-A194-4C55-9DBC-EB6A01D7F982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http://purl.org/dc/terms/"/>
    <ds:schemaRef ds:uri="http://www.w3.org/XML/1998/namespace"/>
    <ds:schemaRef ds:uri="4461f681-1555-49b5-8a4b-6feb57bb89d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Willison</dc:creator>
  <cp:lastModifiedBy>Denise Newman</cp:lastModifiedBy>
  <cp:lastPrinted>2025-04-09T17:22:37Z</cp:lastPrinted>
  <dcterms:created xsi:type="dcterms:W3CDTF">2024-03-11T14:43:37Z</dcterms:created>
  <dcterms:modified xsi:type="dcterms:W3CDTF">2025-09-10T15:58:22Z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0x0101007DA29AFAFA32FA4784270176B33DEF5B</vt:lpwstr>
  </property>
</Properties>
</file>